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/>
  <xr:revisionPtr revIDLastSave="0" documentId="13_ncr:1_{5884F436-88B9-4F3A-B3CC-5F4E250B29D8}" xr6:coauthVersionLast="46" xr6:coauthVersionMax="46" xr10:uidLastSave="{00000000-0000-0000-0000-000000000000}"/>
  <bookViews>
    <workbookView xWindow="1080" yWindow="1080" windowWidth="25860" windowHeight="14460" xr2:uid="{00000000-000D-0000-FFFF-FFFF00000000}"/>
  </bookViews>
  <sheets>
    <sheet name="Tabella prodott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2" i="1"/>
</calcChain>
</file>

<file path=xl/sharedStrings.xml><?xml version="1.0" encoding="utf-8"?>
<sst xmlns="http://schemas.openxmlformats.org/spreadsheetml/2006/main" count="96" uniqueCount="55">
  <si>
    <t>Lotto</t>
  </si>
  <si>
    <t>ATC</t>
  </si>
  <si>
    <t>CIG</t>
  </si>
  <si>
    <t>Descrizione lotto</t>
  </si>
  <si>
    <t>Dosaggio</t>
  </si>
  <si>
    <t>INFLIXIMAB</t>
  </si>
  <si>
    <t>100 mg</t>
  </si>
  <si>
    <t>L04AB02</t>
  </si>
  <si>
    <t>POLVERE PER CONCENTRATO PER INFUZIONE ENDOVENOSA</t>
  </si>
  <si>
    <t>Forma Farmaceutica</t>
  </si>
  <si>
    <t>SIMOG</t>
  </si>
  <si>
    <t>N. GARA</t>
  </si>
  <si>
    <t>L03AA02</t>
  </si>
  <si>
    <t>FILGRASTIM</t>
  </si>
  <si>
    <t>SOLUZIONE INIETTABILE O PER INFUS USO SC O EV SIR PRER</t>
  </si>
  <si>
    <t>30 MUI</t>
  </si>
  <si>
    <t>ERITROPOIETINA</t>
  </si>
  <si>
    <t>PREPARAZIONE INIETTABILE IN SIRINGA</t>
  </si>
  <si>
    <t>B03XA01</t>
  </si>
  <si>
    <t>1000 UI</t>
  </si>
  <si>
    <t>2000 UI</t>
  </si>
  <si>
    <t>3000 UI</t>
  </si>
  <si>
    <t>4000 UI</t>
  </si>
  <si>
    <t>5000 UI</t>
  </si>
  <si>
    <t>6000 UI</t>
  </si>
  <si>
    <t>10000 UI</t>
  </si>
  <si>
    <t>30000 UI</t>
  </si>
  <si>
    <t>TRASTUZUMAB</t>
  </si>
  <si>
    <t>POLVERE PER CONCENTRATO PER SOLUZIONE PER INFUSIONE</t>
  </si>
  <si>
    <t>L01XC03</t>
  </si>
  <si>
    <t>150 mg</t>
  </si>
  <si>
    <t>420 mg</t>
  </si>
  <si>
    <t>L01XC07</t>
  </si>
  <si>
    <t>BEVACIZUMAB</t>
  </si>
  <si>
    <t>CONCENTRATO PER SOLUZIONE PER INFUSIONE</t>
  </si>
  <si>
    <t>25 mg/ml 100 mg</t>
  </si>
  <si>
    <t>25 mg/ml 400 mg</t>
  </si>
  <si>
    <t>8699809D7D</t>
  </si>
  <si>
    <t>86998195C0</t>
  </si>
  <si>
    <t>869983749B</t>
  </si>
  <si>
    <t>8699849E7F</t>
  </si>
  <si>
    <t>869985751C</t>
  </si>
  <si>
    <t>8699868E2D</t>
  </si>
  <si>
    <t>8699887DDB</t>
  </si>
  <si>
    <t>869993557A</t>
  </si>
  <si>
    <t>86 99965E39</t>
  </si>
  <si>
    <t>86 999902DE</t>
  </si>
  <si>
    <t>87 000081B9</t>
  </si>
  <si>
    <t>35 - 2021</t>
  </si>
  <si>
    <t>Importo lotto €</t>
  </si>
  <si>
    <t>Opzione proroga 6 mesi ex art.106 co 11 €</t>
  </si>
  <si>
    <t>Importo complessivo del lotto €</t>
  </si>
  <si>
    <t>IMPORTO CAUZIONE PROVVISORIA €</t>
  </si>
  <si>
    <t>IMPORTO CONTRIBUTO ANAC OE €</t>
  </si>
  <si>
    <t>Esente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</si>
</sst>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0" fillId="0" borderId="1" xfId="1" applyFont="1" applyFill="1" applyBorder="1" applyAlignment="1">
      <alignment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/>
    <xf numFmtId="0" fontId="3" fillId="0" borderId="1" xfId="1" applyFont="1" applyFill="1" applyBorder="1" applyAlignment="1">
      <alignment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49" fontId="0" fillId="0" borderId="1" xfId="0" applyNumberFormat="1" applyBorder="1" applyAlignment="1"/>
    <xf numFmtId="0" fontId="1" fillId="0" borderId="1" xfId="1" applyFont="1" applyFill="1" applyBorder="1" applyAlignment="1">
      <alignment wrapText="1"/>
    </xf>
    <xf numFmtId="0" fontId="5" fillId="0" borderId="1" xfId="1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/>
    </xf>
    <xf numFmtId="0" fontId="0" fillId="0" borderId="0" xfId="0" applyAlignment="1"/>
    <xf numFmtId="43" fontId="0" fillId="0" borderId="1" xfId="2" applyFont="1" applyBorder="1" applyAlignment="1">
      <alignment horizontal="center"/>
    </xf>
    <xf numFmtId="43" fontId="5" fillId="0" borderId="1" xfId="2" applyFont="1" applyBorder="1" applyAlignment="1">
      <alignment horizontal="center"/>
    </xf>
    <xf numFmtId="0" fontId="3" fillId="0" borderId="1" xfId="1" applyFont="1" applyFill="1" applyBorder="1" applyAlignment="1">
      <alignment horizontal="center" wrapText="1"/>
    </xf>
    <xf numFmtId="0" fontId="0" fillId="0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0" fillId="0" borderId="5" xfId="0" applyNumberFormat="1" applyBorder="1" applyAlignment="1"/>
    <xf numFmtId="49" fontId="0" fillId="0" borderId="3" xfId="0" applyNumberFormat="1" applyBorder="1" applyAlignment="1"/>
    <xf numFmtId="0" fontId="0" fillId="0" borderId="1" xfId="0" applyFill="1" applyBorder="1"/>
    <xf numFmtId="43" fontId="0" fillId="0" borderId="1" xfId="2" applyFont="1" applyBorder="1"/>
    <xf numFmtId="164" fontId="0" fillId="0" borderId="1" xfId="0" applyNumberFormat="1" applyBorder="1"/>
    <xf numFmtId="0" fontId="0" fillId="0" borderId="1" xfId="0" applyNumberFormat="1" applyBorder="1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43" fontId="0" fillId="0" borderId="0" xfId="0" applyNumberFormat="1"/>
    <xf numFmtId="164" fontId="0" fillId="0" borderId="2" xfId="0" applyNumberFormat="1" applyFill="1" applyBorder="1"/>
    <xf numFmtId="2" fontId="0" fillId="0" borderId="1" xfId="0" applyNumberFormat="1" applyBorder="1"/>
    <xf numFmtId="2" fontId="0" fillId="0" borderId="1" xfId="0" applyNumberFormat="1" applyFill="1" applyBorder="1"/>
  </cellXfs>
  <cellStyles count="5">
    <cellStyle name="Migliaia" xfId="2" builtinId="3"/>
    <cellStyle name="Migliaia 2" xfId="4" xr:uid="{4EEC8361-326D-4110-998E-D811D680F32A}"/>
    <cellStyle name="Migliaia 3" xfId="3" xr:uid="{B80323D1-9132-4866-A282-F0873CA10699}"/>
    <cellStyle name="Normale" xfId="0" builtinId="0"/>
    <cellStyle name="Normale_Foglio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workbookViewId="0">
      <selection activeCell="N11" sqref="N11"/>
    </sheetView>
  </sheetViews>
  <sheetFormatPr defaultColWidth="8.85546875" defaultRowHeight="15" x14ac:dyDescent="0.25"/>
  <cols>
    <col min="3" max="3" width="9.42578125" customWidth="1"/>
    <col min="4" max="4" width="16.7109375" style="14" customWidth="1"/>
    <col min="5" max="5" width="28.140625" customWidth="1"/>
    <col min="6" max="6" width="30.7109375" style="20" bestFit="1" customWidth="1"/>
    <col min="7" max="7" width="17.42578125" customWidth="1"/>
    <col min="8" max="8" width="15.140625" customWidth="1"/>
    <col min="9" max="9" width="17" customWidth="1"/>
    <col min="10" max="10" width="14.7109375" bestFit="1" customWidth="1"/>
    <col min="11" max="11" width="12" style="28" bestFit="1" customWidth="1"/>
    <col min="12" max="12" width="11.42578125" bestFit="1" customWidth="1"/>
    <col min="13" max="13" width="12.42578125" customWidth="1"/>
    <col min="14" max="14" width="14" customWidth="1"/>
  </cols>
  <sheetData>
    <row r="1" spans="1:14" ht="59.25" customHeight="1" x14ac:dyDescent="0.25">
      <c r="A1" s="3" t="s">
        <v>11</v>
      </c>
      <c r="B1" s="3" t="s">
        <v>10</v>
      </c>
      <c r="C1" s="3" t="s">
        <v>0</v>
      </c>
      <c r="D1" s="3" t="s">
        <v>1</v>
      </c>
      <c r="E1" s="3" t="s">
        <v>3</v>
      </c>
      <c r="F1" s="4" t="s">
        <v>9</v>
      </c>
      <c r="G1" s="3" t="s">
        <v>4</v>
      </c>
      <c r="H1" s="3" t="s">
        <v>49</v>
      </c>
      <c r="I1" s="3" t="s">
        <v>50</v>
      </c>
      <c r="J1" s="3" t="s">
        <v>51</v>
      </c>
      <c r="K1" s="3" t="s">
        <v>10</v>
      </c>
      <c r="L1" s="27" t="s">
        <v>2</v>
      </c>
      <c r="M1" s="27" t="s">
        <v>53</v>
      </c>
      <c r="N1" s="27" t="s">
        <v>52</v>
      </c>
    </row>
    <row r="2" spans="1:14" ht="26.45" customHeight="1" x14ac:dyDescent="0.25">
      <c r="A2" s="1" t="s">
        <v>48</v>
      </c>
      <c r="B2" s="1">
        <v>8106987</v>
      </c>
      <c r="C2" s="1">
        <v>1</v>
      </c>
      <c r="D2" s="10" t="s">
        <v>18</v>
      </c>
      <c r="E2" s="21" t="s">
        <v>16</v>
      </c>
      <c r="F2" s="7" t="s">
        <v>17</v>
      </c>
      <c r="G2" s="15" t="s">
        <v>19</v>
      </c>
      <c r="H2" s="24">
        <v>22876</v>
      </c>
      <c r="I2" s="25">
        <v>3812.666666666667</v>
      </c>
      <c r="J2" s="25">
        <v>26688.666666666668</v>
      </c>
      <c r="K2" s="1">
        <v>8106987</v>
      </c>
      <c r="L2" s="26" t="s">
        <v>37</v>
      </c>
      <c r="M2" s="1" t="s">
        <v>54</v>
      </c>
      <c r="N2" s="25">
        <f>H2/100*2</f>
        <v>457.52</v>
      </c>
    </row>
    <row r="3" spans="1:14" ht="26.45" customHeight="1" x14ac:dyDescent="0.25">
      <c r="A3" s="1" t="s">
        <v>48</v>
      </c>
      <c r="B3" s="1">
        <v>8106987</v>
      </c>
      <c r="C3" s="1">
        <v>2</v>
      </c>
      <c r="D3" s="10" t="s">
        <v>18</v>
      </c>
      <c r="E3" s="22" t="s">
        <v>16</v>
      </c>
      <c r="F3" s="8" t="s">
        <v>17</v>
      </c>
      <c r="G3" s="15" t="s">
        <v>20</v>
      </c>
      <c r="H3" s="24">
        <v>632058.56000000006</v>
      </c>
      <c r="I3" s="25">
        <v>105343.09333333335</v>
      </c>
      <c r="J3" s="25">
        <v>737401.65333333344</v>
      </c>
      <c r="K3" s="1">
        <v>8106987</v>
      </c>
      <c r="L3" s="26" t="s">
        <v>38</v>
      </c>
      <c r="M3" s="33">
        <v>70</v>
      </c>
      <c r="N3" s="25">
        <f t="shared" ref="N3:N15" si="0">H3/100*2</f>
        <v>12641.171200000001</v>
      </c>
    </row>
    <row r="4" spans="1:14" ht="26.45" customHeight="1" x14ac:dyDescent="0.25">
      <c r="A4" s="1" t="s">
        <v>48</v>
      </c>
      <c r="B4" s="1">
        <v>8106987</v>
      </c>
      <c r="C4" s="1">
        <v>3</v>
      </c>
      <c r="D4" s="10" t="s">
        <v>18</v>
      </c>
      <c r="E4" s="22" t="s">
        <v>16</v>
      </c>
      <c r="F4" s="8" t="s">
        <v>17</v>
      </c>
      <c r="G4" s="16" t="s">
        <v>21</v>
      </c>
      <c r="H4" s="24">
        <v>258333.69</v>
      </c>
      <c r="I4" s="25">
        <v>43055.614999999998</v>
      </c>
      <c r="J4" s="25">
        <v>301389.30499999999</v>
      </c>
      <c r="K4" s="1">
        <v>8106987</v>
      </c>
      <c r="L4" s="26" t="s">
        <v>39</v>
      </c>
      <c r="M4" s="33">
        <v>35</v>
      </c>
      <c r="N4" s="25">
        <f t="shared" si="0"/>
        <v>5166.6738000000005</v>
      </c>
    </row>
    <row r="5" spans="1:14" ht="26.45" customHeight="1" x14ac:dyDescent="0.25">
      <c r="A5" s="1" t="s">
        <v>48</v>
      </c>
      <c r="B5" s="1">
        <v>8106987</v>
      </c>
      <c r="C5" s="1">
        <v>4</v>
      </c>
      <c r="D5" s="10" t="s">
        <v>18</v>
      </c>
      <c r="E5" s="22" t="s">
        <v>16</v>
      </c>
      <c r="F5" s="8" t="s">
        <v>17</v>
      </c>
      <c r="G5" s="16" t="s">
        <v>22</v>
      </c>
      <c r="H5" s="24">
        <v>2912214.36</v>
      </c>
      <c r="I5" s="25">
        <v>485369.05999999994</v>
      </c>
      <c r="J5" s="25">
        <v>3397583.42</v>
      </c>
      <c r="K5" s="1">
        <v>8106987</v>
      </c>
      <c r="L5" s="26" t="s">
        <v>40</v>
      </c>
      <c r="M5" s="33">
        <v>140</v>
      </c>
      <c r="N5" s="25">
        <f t="shared" si="0"/>
        <v>58244.287199999999</v>
      </c>
    </row>
    <row r="6" spans="1:14" ht="26.45" customHeight="1" x14ac:dyDescent="0.25">
      <c r="A6" s="1" t="s">
        <v>48</v>
      </c>
      <c r="B6" s="1">
        <v>8106987</v>
      </c>
      <c r="C6" s="1">
        <v>5</v>
      </c>
      <c r="D6" s="10" t="s">
        <v>18</v>
      </c>
      <c r="E6" s="10" t="s">
        <v>16</v>
      </c>
      <c r="F6" s="9" t="s">
        <v>17</v>
      </c>
      <c r="G6" s="16" t="s">
        <v>23</v>
      </c>
      <c r="H6" s="24">
        <v>291750.23</v>
      </c>
      <c r="I6" s="25">
        <v>48625.03833333333</v>
      </c>
      <c r="J6" s="25">
        <v>340375.26833333331</v>
      </c>
      <c r="K6" s="1">
        <v>8106987</v>
      </c>
      <c r="L6" s="26" t="s">
        <v>41</v>
      </c>
      <c r="M6" s="33">
        <v>35</v>
      </c>
      <c r="N6" s="25">
        <f t="shared" si="0"/>
        <v>5835.0045999999993</v>
      </c>
    </row>
    <row r="7" spans="1:14" ht="26.45" customHeight="1" x14ac:dyDescent="0.25">
      <c r="A7" s="1" t="s">
        <v>48</v>
      </c>
      <c r="B7" s="1">
        <v>8106987</v>
      </c>
      <c r="C7" s="1">
        <v>6</v>
      </c>
      <c r="D7" s="10" t="s">
        <v>18</v>
      </c>
      <c r="E7" s="10" t="s">
        <v>16</v>
      </c>
      <c r="F7" s="9" t="s">
        <v>17</v>
      </c>
      <c r="G7" s="16" t="s">
        <v>24</v>
      </c>
      <c r="H7" s="24">
        <v>1007042.18</v>
      </c>
      <c r="I7" s="25">
        <v>167840.36333333334</v>
      </c>
      <c r="J7" s="25">
        <v>1174882.5433333335</v>
      </c>
      <c r="K7" s="1">
        <v>8106987</v>
      </c>
      <c r="L7" s="26" t="s">
        <v>42</v>
      </c>
      <c r="M7" s="33">
        <v>140</v>
      </c>
      <c r="N7" s="25">
        <f t="shared" si="0"/>
        <v>20140.8436</v>
      </c>
    </row>
    <row r="8" spans="1:14" ht="26.45" customHeight="1" x14ac:dyDescent="0.25">
      <c r="A8" s="1" t="s">
        <v>48</v>
      </c>
      <c r="B8" s="1">
        <v>8106987</v>
      </c>
      <c r="C8" s="1">
        <v>7</v>
      </c>
      <c r="D8" s="10" t="s">
        <v>18</v>
      </c>
      <c r="E8" s="10" t="s">
        <v>16</v>
      </c>
      <c r="F8" s="9" t="s">
        <v>17</v>
      </c>
      <c r="G8" s="16" t="s">
        <v>25</v>
      </c>
      <c r="H8" s="24">
        <v>1240111</v>
      </c>
      <c r="I8" s="25">
        <v>206685.16666666669</v>
      </c>
      <c r="J8" s="25">
        <v>1446796.1666666667</v>
      </c>
      <c r="K8" s="1">
        <v>8106987</v>
      </c>
      <c r="L8" s="26" t="s">
        <v>43</v>
      </c>
      <c r="M8" s="33">
        <v>140</v>
      </c>
      <c r="N8" s="25">
        <f t="shared" si="0"/>
        <v>24802.22</v>
      </c>
    </row>
    <row r="9" spans="1:14" ht="26.45" customHeight="1" x14ac:dyDescent="0.25">
      <c r="A9" s="1" t="s">
        <v>48</v>
      </c>
      <c r="B9" s="1">
        <v>8106987</v>
      </c>
      <c r="C9" s="1">
        <v>8</v>
      </c>
      <c r="D9" s="10" t="s">
        <v>18</v>
      </c>
      <c r="E9" s="22" t="s">
        <v>16</v>
      </c>
      <c r="F9" s="8" t="s">
        <v>17</v>
      </c>
      <c r="G9" s="16" t="s">
        <v>26</v>
      </c>
      <c r="H9" s="24">
        <v>651053.05000000005</v>
      </c>
      <c r="I9" s="25">
        <v>108508.84166666667</v>
      </c>
      <c r="J9" s="25">
        <v>759561.89166666672</v>
      </c>
      <c r="K9" s="1">
        <v>8106987</v>
      </c>
      <c r="L9" s="26">
        <v>8699895478</v>
      </c>
      <c r="M9" s="33">
        <v>70</v>
      </c>
      <c r="N9" s="25">
        <f t="shared" si="0"/>
        <v>13021.061000000002</v>
      </c>
    </row>
    <row r="10" spans="1:14" ht="30" x14ac:dyDescent="0.25">
      <c r="A10" s="1" t="s">
        <v>48</v>
      </c>
      <c r="B10" s="1">
        <v>8106987</v>
      </c>
      <c r="C10" s="1">
        <v>9</v>
      </c>
      <c r="D10" s="5" t="s">
        <v>12</v>
      </c>
      <c r="E10" s="5" t="s">
        <v>13</v>
      </c>
      <c r="F10" s="6" t="s">
        <v>14</v>
      </c>
      <c r="G10" s="17" t="s">
        <v>15</v>
      </c>
      <c r="H10" s="24">
        <v>1582104.88</v>
      </c>
      <c r="I10" s="25">
        <v>263684.14666666667</v>
      </c>
      <c r="J10" s="25">
        <v>1845789.0266666666</v>
      </c>
      <c r="K10" s="1">
        <v>8106987</v>
      </c>
      <c r="L10" s="26">
        <v>8699920918</v>
      </c>
      <c r="M10" s="34">
        <v>140</v>
      </c>
      <c r="N10" s="25">
        <f t="shared" si="0"/>
        <v>31642.097599999997</v>
      </c>
    </row>
    <row r="11" spans="1:14" ht="40.5" customHeight="1" x14ac:dyDescent="0.25">
      <c r="A11" s="1" t="s">
        <v>48</v>
      </c>
      <c r="B11" s="1">
        <v>8106987</v>
      </c>
      <c r="C11" s="1">
        <v>10</v>
      </c>
      <c r="D11" s="2" t="s">
        <v>7</v>
      </c>
      <c r="E11" s="2" t="s">
        <v>5</v>
      </c>
      <c r="F11" s="2" t="s">
        <v>8</v>
      </c>
      <c r="G11" s="18" t="s">
        <v>6</v>
      </c>
      <c r="H11" s="24">
        <v>3846580</v>
      </c>
      <c r="I11" s="25">
        <v>641096.66666666663</v>
      </c>
      <c r="J11" s="25">
        <v>4487676.666666667</v>
      </c>
      <c r="K11" s="1">
        <v>8106987</v>
      </c>
      <c r="L11" s="26" t="s">
        <v>44</v>
      </c>
      <c r="M11" s="34">
        <v>140</v>
      </c>
      <c r="N11" s="25">
        <f t="shared" si="0"/>
        <v>76931.600000000006</v>
      </c>
    </row>
    <row r="12" spans="1:14" ht="40.5" customHeight="1" x14ac:dyDescent="0.25">
      <c r="A12" s="1" t="s">
        <v>48</v>
      </c>
      <c r="B12" s="1">
        <v>8106987</v>
      </c>
      <c r="C12" s="1">
        <v>11</v>
      </c>
      <c r="D12" s="11" t="s">
        <v>29</v>
      </c>
      <c r="E12" s="13" t="s">
        <v>27</v>
      </c>
      <c r="F12" s="12" t="s">
        <v>28</v>
      </c>
      <c r="G12" s="19" t="s">
        <v>30</v>
      </c>
      <c r="H12" s="24">
        <v>5624960</v>
      </c>
      <c r="I12" s="25">
        <v>937493.33333333326</v>
      </c>
      <c r="J12" s="25">
        <v>6562453.333333333</v>
      </c>
      <c r="K12" s="1">
        <v>8106987</v>
      </c>
      <c r="L12" s="26">
        <v>8699949109</v>
      </c>
      <c r="M12" s="34">
        <v>200</v>
      </c>
      <c r="N12" s="25">
        <f t="shared" si="0"/>
        <v>112499.2</v>
      </c>
    </row>
    <row r="13" spans="1:14" ht="30" x14ac:dyDescent="0.25">
      <c r="A13" s="1" t="s">
        <v>48</v>
      </c>
      <c r="B13" s="1">
        <v>8106987</v>
      </c>
      <c r="C13" s="1">
        <v>12</v>
      </c>
      <c r="D13" s="11" t="s">
        <v>29</v>
      </c>
      <c r="E13" s="13" t="s">
        <v>27</v>
      </c>
      <c r="F13" s="12" t="s">
        <v>28</v>
      </c>
      <c r="G13" s="19" t="s">
        <v>31</v>
      </c>
      <c r="H13" s="24">
        <v>6687500</v>
      </c>
      <c r="I13" s="25">
        <v>1114583.3333333333</v>
      </c>
      <c r="J13" s="25">
        <v>7802083.333333333</v>
      </c>
      <c r="K13" s="1">
        <v>8106987</v>
      </c>
      <c r="L13" s="26" t="s">
        <v>45</v>
      </c>
      <c r="M13" s="34">
        <v>200</v>
      </c>
      <c r="N13" s="25">
        <f t="shared" si="0"/>
        <v>133750</v>
      </c>
    </row>
    <row r="14" spans="1:14" ht="30" x14ac:dyDescent="0.25">
      <c r="A14" s="1" t="s">
        <v>48</v>
      </c>
      <c r="B14" s="1">
        <v>8106987</v>
      </c>
      <c r="C14" s="23">
        <v>13</v>
      </c>
      <c r="D14" s="11" t="s">
        <v>32</v>
      </c>
      <c r="E14" s="13" t="s">
        <v>33</v>
      </c>
      <c r="F14" s="12" t="s">
        <v>34</v>
      </c>
      <c r="G14" s="19" t="s">
        <v>35</v>
      </c>
      <c r="H14" s="24">
        <v>1454390</v>
      </c>
      <c r="I14" s="25">
        <v>242398.33333333331</v>
      </c>
      <c r="J14" s="25">
        <v>1696788.3333333333</v>
      </c>
      <c r="K14" s="1">
        <v>8106987</v>
      </c>
      <c r="L14" s="26" t="s">
        <v>46</v>
      </c>
      <c r="M14" s="34">
        <v>140</v>
      </c>
      <c r="N14" s="25">
        <f t="shared" si="0"/>
        <v>29087.8</v>
      </c>
    </row>
    <row r="15" spans="1:14" ht="30" x14ac:dyDescent="0.25">
      <c r="A15" s="1" t="s">
        <v>48</v>
      </c>
      <c r="B15" s="1">
        <v>8106987</v>
      </c>
      <c r="C15" s="23">
        <v>14</v>
      </c>
      <c r="D15" s="11" t="s">
        <v>32</v>
      </c>
      <c r="E15" s="13" t="s">
        <v>33</v>
      </c>
      <c r="F15" s="12" t="s">
        <v>34</v>
      </c>
      <c r="G15" s="19" t="s">
        <v>36</v>
      </c>
      <c r="H15" s="24">
        <v>7644040</v>
      </c>
      <c r="I15" s="25">
        <v>1274006.6666666665</v>
      </c>
      <c r="J15" s="25">
        <v>8918046.666666666</v>
      </c>
      <c r="K15" s="1">
        <v>8106987</v>
      </c>
      <c r="L15" s="26" t="s">
        <v>47</v>
      </c>
      <c r="M15" s="34">
        <v>200</v>
      </c>
      <c r="N15" s="25">
        <f t="shared" si="0"/>
        <v>152880.79999999999</v>
      </c>
    </row>
    <row r="16" spans="1:14" x14ac:dyDescent="0.25">
      <c r="G16" s="31"/>
      <c r="H16" s="32"/>
      <c r="I16" s="29"/>
    </row>
    <row r="17" spans="9:9" x14ac:dyDescent="0.25">
      <c r="I17" s="3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 prodotti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2021-04-29T09:41:53Z</dcterms:modified>
</cp:coreProperties>
</file>